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J18" i="1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8"/>
  <c r="I8"/>
  <c r="J7"/>
  <c r="I7"/>
  <c r="J6"/>
  <c r="I6"/>
  <c r="J5"/>
  <c r="I5"/>
</calcChain>
</file>

<file path=xl/sharedStrings.xml><?xml version="1.0" encoding="utf-8"?>
<sst xmlns="http://schemas.openxmlformats.org/spreadsheetml/2006/main" count="29" uniqueCount="25">
  <si>
    <t>H1-PRM</t>
  </si>
  <si>
    <t>M1 - BOSEM</t>
  </si>
  <si>
    <t>Top 1 (T1)</t>
  </si>
  <si>
    <t>Top 2 (T2)</t>
  </si>
  <si>
    <t>Top 3 (T3)</t>
  </si>
  <si>
    <t>Left (LF)</t>
  </si>
  <si>
    <t>Right (RT)</t>
  </si>
  <si>
    <t>Side (SD)</t>
  </si>
  <si>
    <t>M2 - AOSEM</t>
  </si>
  <si>
    <t>Upper Left (UL)</t>
  </si>
  <si>
    <t>Lower Left (LL)</t>
  </si>
  <si>
    <t>Upper Right (UR)</t>
  </si>
  <si>
    <t>Lower Right (LR)</t>
  </si>
  <si>
    <t>M3 - AOSEM</t>
  </si>
  <si>
    <t>Suspension</t>
  </si>
  <si>
    <t>Stage/Type</t>
  </si>
  <si>
    <t>Location</t>
  </si>
  <si>
    <t>Serial Number</t>
  </si>
  <si>
    <t>Fully Charact.</t>
  </si>
  <si>
    <r>
      <t>Coil Res. (</t>
    </r>
    <r>
      <rPr>
        <sz val="11"/>
        <color theme="1"/>
        <rFont val="Calibri"/>
        <family val="2"/>
      </rPr>
      <t>Ω</t>
    </r>
    <r>
      <rPr>
        <sz val="11"/>
        <color theme="1"/>
        <rFont val="Calibri"/>
        <family val="2"/>
        <scheme val="minor"/>
      </rPr>
      <t>)</t>
    </r>
  </si>
  <si>
    <t>Coil Ind. (mH)</t>
  </si>
  <si>
    <t>Open Light Value [counts]</t>
  </si>
  <si>
    <t>Offset [counts]</t>
  </si>
  <si>
    <t>Gain</t>
  </si>
  <si>
    <t xml:space="preserve">H1 HSTS PRM is ready for Phase 1b Testing. OSEMs have been centered and tested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</si>
</sst>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/>
    <xf numFmtId="164" fontId="0" fillId="0" borderId="3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0" fontId="0" fillId="0" borderId="3" xfId="0" applyBorder="1"/>
    <xf numFmtId="1" fontId="0" fillId="0" borderId="5" xfId="0" applyNumberFormat="1" applyBorder="1"/>
    <xf numFmtId="165" fontId="0" fillId="0" borderId="3" xfId="0" applyNumberFormat="1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164" fontId="0" fillId="0" borderId="7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0" fontId="0" fillId="0" borderId="7" xfId="0" applyBorder="1"/>
    <xf numFmtId="1" fontId="0" fillId="0" borderId="9" xfId="0" applyNumberFormat="1" applyBorder="1"/>
    <xf numFmtId="165" fontId="0" fillId="0" borderId="7" xfId="0" applyNumberFormat="1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/>
    <xf numFmtId="164" fontId="0" fillId="0" borderId="11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1" xfId="0" applyBorder="1"/>
    <xf numFmtId="1" fontId="0" fillId="0" borderId="13" xfId="0" applyNumberFormat="1" applyBorder="1"/>
    <xf numFmtId="165" fontId="0" fillId="0" borderId="11" xfId="0" applyNumberFormat="1" applyBorder="1"/>
    <xf numFmtId="164" fontId="0" fillId="0" borderId="5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65" fontId="0" fillId="0" borderId="16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18"/>
  <sheetViews>
    <sheetView tabSelected="1" workbookViewId="0">
      <selection activeCell="M5" sqref="M5"/>
    </sheetView>
  </sheetViews>
  <sheetFormatPr defaultRowHeight="15"/>
  <cols>
    <col min="1" max="1" width="11.140625" bestFit="1" customWidth="1"/>
    <col min="2" max="2" width="11.7109375" bestFit="1" customWidth="1"/>
    <col min="3" max="3" width="15.85546875" bestFit="1" customWidth="1"/>
    <col min="4" max="4" width="8.28515625" bestFit="1" customWidth="1"/>
    <col min="7" max="9" width="8.28515625" bestFit="1" customWidth="1"/>
    <col min="10" max="10" width="5.5703125" bestFit="1" customWidth="1"/>
  </cols>
  <sheetData>
    <row r="2" spans="1:10">
      <c r="A2" s="38" t="s">
        <v>24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15.75" thickBot="1"/>
    <row r="4" spans="1:10" ht="60.75" thickBot="1">
      <c r="A4" s="32" t="s">
        <v>14</v>
      </c>
      <c r="B4" s="33" t="s">
        <v>15</v>
      </c>
      <c r="C4" s="34" t="s">
        <v>16</v>
      </c>
      <c r="D4" s="35" t="s">
        <v>17</v>
      </c>
      <c r="E4" s="34" t="s">
        <v>18</v>
      </c>
      <c r="F4" s="34" t="s">
        <v>19</v>
      </c>
      <c r="G4" s="34" t="s">
        <v>20</v>
      </c>
      <c r="H4" s="34" t="s">
        <v>21</v>
      </c>
      <c r="I4" s="36" t="s">
        <v>22</v>
      </c>
      <c r="J4" s="37" t="s">
        <v>23</v>
      </c>
    </row>
    <row r="5" spans="1:10">
      <c r="A5" s="31" t="s">
        <v>0</v>
      </c>
      <c r="B5" s="2" t="s">
        <v>1</v>
      </c>
      <c r="C5" s="3" t="s">
        <v>2</v>
      </c>
      <c r="D5" s="4">
        <v>569</v>
      </c>
      <c r="E5" s="3"/>
      <c r="F5" s="5"/>
      <c r="G5" s="6"/>
      <c r="H5" s="7">
        <v>25291.200000000001</v>
      </c>
      <c r="I5" s="8">
        <f t="shared" ref="I5:I18" si="0">-H5/2</f>
        <v>-12645.6</v>
      </c>
      <c r="J5" s="9">
        <f t="shared" ref="J5:J18" si="1">30000/H5</f>
        <v>1.1861833364964889</v>
      </c>
    </row>
    <row r="6" spans="1:10">
      <c r="A6" s="1"/>
      <c r="B6" s="10"/>
      <c r="C6" s="11" t="s">
        <v>3</v>
      </c>
      <c r="D6" s="12">
        <v>12</v>
      </c>
      <c r="E6" s="11"/>
      <c r="F6" s="13"/>
      <c r="G6" s="14"/>
      <c r="H6" s="15">
        <v>28022.7</v>
      </c>
      <c r="I6" s="16">
        <f t="shared" si="0"/>
        <v>-14011.35</v>
      </c>
      <c r="J6" s="17">
        <f t="shared" si="1"/>
        <v>1.0705606526137739</v>
      </c>
    </row>
    <row r="7" spans="1:10">
      <c r="A7" s="1"/>
      <c r="B7" s="10"/>
      <c r="C7" s="11" t="s">
        <v>4</v>
      </c>
      <c r="D7" s="12">
        <v>40</v>
      </c>
      <c r="E7" s="11"/>
      <c r="F7" s="13"/>
      <c r="G7" s="14"/>
      <c r="H7" s="15">
        <v>27251.7</v>
      </c>
      <c r="I7" s="16">
        <f t="shared" si="0"/>
        <v>-13625.85</v>
      </c>
      <c r="J7" s="17">
        <f t="shared" si="1"/>
        <v>1.1008487543896344</v>
      </c>
    </row>
    <row r="8" spans="1:10">
      <c r="A8" s="1"/>
      <c r="B8" s="10"/>
      <c r="C8" s="11" t="s">
        <v>5</v>
      </c>
      <c r="D8" s="12">
        <v>66</v>
      </c>
      <c r="E8" s="11"/>
      <c r="F8" s="13"/>
      <c r="G8" s="14"/>
      <c r="H8" s="15">
        <v>28020.2</v>
      </c>
      <c r="I8" s="16">
        <f t="shared" si="0"/>
        <v>-14010.1</v>
      </c>
      <c r="J8" s="17">
        <f t="shared" si="1"/>
        <v>1.0706561694777339</v>
      </c>
    </row>
    <row r="9" spans="1:10">
      <c r="A9" s="1"/>
      <c r="B9" s="10"/>
      <c r="C9" s="11" t="s">
        <v>6</v>
      </c>
      <c r="D9" s="12">
        <v>14</v>
      </c>
      <c r="E9" s="11"/>
      <c r="F9" s="13"/>
      <c r="G9" s="14"/>
      <c r="H9" s="15">
        <v>30290.400000000001</v>
      </c>
      <c r="I9" s="16">
        <f t="shared" si="0"/>
        <v>-15145.2</v>
      </c>
      <c r="J9" s="17">
        <f t="shared" si="1"/>
        <v>0.99041280405673082</v>
      </c>
    </row>
    <row r="10" spans="1:10" ht="15.75" thickBot="1">
      <c r="A10" s="1"/>
      <c r="B10" s="18"/>
      <c r="C10" s="19" t="s">
        <v>7</v>
      </c>
      <c r="D10" s="20">
        <v>614</v>
      </c>
      <c r="E10" s="19"/>
      <c r="F10" s="21"/>
      <c r="G10" s="22"/>
      <c r="H10" s="23">
        <v>27229.7</v>
      </c>
      <c r="I10" s="24">
        <f t="shared" si="0"/>
        <v>-13614.85</v>
      </c>
      <c r="J10" s="25">
        <f t="shared" si="1"/>
        <v>1.1017381755950304</v>
      </c>
    </row>
    <row r="11" spans="1:10">
      <c r="A11" s="1"/>
      <c r="B11" s="2" t="s">
        <v>8</v>
      </c>
      <c r="C11" s="3" t="s">
        <v>9</v>
      </c>
      <c r="D11" s="4">
        <v>233</v>
      </c>
      <c r="E11" s="3"/>
      <c r="F11" s="26"/>
      <c r="G11" s="6"/>
      <c r="H11" s="7">
        <v>25221</v>
      </c>
      <c r="I11" s="8">
        <f t="shared" si="0"/>
        <v>-12610.5</v>
      </c>
      <c r="J11" s="9">
        <f t="shared" si="1"/>
        <v>1.1894849530153444</v>
      </c>
    </row>
    <row r="12" spans="1:10">
      <c r="A12" s="1"/>
      <c r="B12" s="10"/>
      <c r="C12" s="11" t="s">
        <v>10</v>
      </c>
      <c r="D12" s="12">
        <v>485</v>
      </c>
      <c r="E12" s="11"/>
      <c r="F12" s="27"/>
      <c r="G12" s="14"/>
      <c r="H12" s="15">
        <v>26504.6</v>
      </c>
      <c r="I12" s="16">
        <f t="shared" si="0"/>
        <v>-13252.3</v>
      </c>
      <c r="J12" s="17">
        <f t="shared" si="1"/>
        <v>1.1318789945896184</v>
      </c>
    </row>
    <row r="13" spans="1:10">
      <c r="A13" s="1"/>
      <c r="B13" s="10"/>
      <c r="C13" s="11" t="s">
        <v>11</v>
      </c>
      <c r="D13" s="12">
        <v>495</v>
      </c>
      <c r="E13" s="11"/>
      <c r="F13" s="28"/>
      <c r="G13" s="14"/>
      <c r="H13" s="15">
        <v>26713</v>
      </c>
      <c r="I13" s="16">
        <f t="shared" si="0"/>
        <v>-13356.5</v>
      </c>
      <c r="J13" s="17">
        <f t="shared" si="1"/>
        <v>1.1230487028787481</v>
      </c>
    </row>
    <row r="14" spans="1:10" ht="15.75" thickBot="1">
      <c r="A14" s="1"/>
      <c r="B14" s="18"/>
      <c r="C14" s="19" t="s">
        <v>12</v>
      </c>
      <c r="D14" s="20">
        <v>268</v>
      </c>
      <c r="E14" s="19"/>
      <c r="F14" s="29"/>
      <c r="G14" s="22"/>
      <c r="H14" s="23">
        <v>26766.5</v>
      </c>
      <c r="I14" s="24">
        <f t="shared" si="0"/>
        <v>-13383.25</v>
      </c>
      <c r="J14" s="25">
        <f t="shared" si="1"/>
        <v>1.1208039900622047</v>
      </c>
    </row>
    <row r="15" spans="1:10">
      <c r="A15" s="1"/>
      <c r="B15" s="2" t="s">
        <v>13</v>
      </c>
      <c r="C15" s="3" t="s">
        <v>9</v>
      </c>
      <c r="D15" s="4">
        <v>246</v>
      </c>
      <c r="E15" s="3"/>
      <c r="F15" s="5"/>
      <c r="G15" s="6"/>
      <c r="H15" s="7">
        <v>25851</v>
      </c>
      <c r="I15" s="8">
        <f t="shared" si="0"/>
        <v>-12925.5</v>
      </c>
      <c r="J15" s="9">
        <f t="shared" si="1"/>
        <v>1.1604966925844262</v>
      </c>
    </row>
    <row r="16" spans="1:10">
      <c r="A16" s="1"/>
      <c r="B16" s="10"/>
      <c r="C16" s="11" t="s">
        <v>10</v>
      </c>
      <c r="D16" s="12">
        <v>208</v>
      </c>
      <c r="E16" s="11"/>
      <c r="F16" s="13"/>
      <c r="G16" s="14"/>
      <c r="H16" s="15">
        <v>25623.200000000001</v>
      </c>
      <c r="I16" s="16">
        <f t="shared" si="0"/>
        <v>-12811.6</v>
      </c>
      <c r="J16" s="17">
        <f t="shared" si="1"/>
        <v>1.1708139498579413</v>
      </c>
    </row>
    <row r="17" spans="1:10">
      <c r="A17" s="1"/>
      <c r="B17" s="10"/>
      <c r="C17" s="11" t="s">
        <v>11</v>
      </c>
      <c r="D17" s="12">
        <v>300</v>
      </c>
      <c r="E17" s="11"/>
      <c r="F17" s="13"/>
      <c r="G17" s="14"/>
      <c r="H17" s="15">
        <v>27786.9</v>
      </c>
      <c r="I17" s="16">
        <f t="shared" si="0"/>
        <v>-13893.45</v>
      </c>
      <c r="J17" s="17">
        <f t="shared" si="1"/>
        <v>1.079645444436047</v>
      </c>
    </row>
    <row r="18" spans="1:10" ht="15.75" thickBot="1">
      <c r="A18" s="30"/>
      <c r="B18" s="18"/>
      <c r="C18" s="19" t="s">
        <v>12</v>
      </c>
      <c r="D18" s="20">
        <v>314</v>
      </c>
      <c r="E18" s="19"/>
      <c r="F18" s="21"/>
      <c r="G18" s="22"/>
      <c r="H18" s="23">
        <v>26341.7</v>
      </c>
      <c r="I18" s="24">
        <f t="shared" si="0"/>
        <v>-13170.85</v>
      </c>
      <c r="J18" s="25">
        <f t="shared" si="1"/>
        <v>1.1388786600712937</v>
      </c>
    </row>
  </sheetData>
  <mergeCells count="5">
    <mergeCell ref="A5:A18"/>
    <mergeCell ref="B5:B10"/>
    <mergeCell ref="B11:B14"/>
    <mergeCell ref="B15:B18"/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LIGO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andres.ramirez</dc:creator>
  <cp:lastModifiedBy>andres.ramirez</cp:lastModifiedBy>
  <dcterms:created xsi:type="dcterms:W3CDTF">2012-08-29T23:40:46Z</dcterms:created>
  <dcterms:modified xsi:type="dcterms:W3CDTF">2012-08-29T23:46:16Z</dcterms:modified>
</cp:coreProperties>
</file>